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94046\Desktop\"/>
    </mc:Choice>
  </mc:AlternateContent>
  <bookViews>
    <workbookView xWindow="0" yWindow="0" windowWidth="28800" windowHeight="11790"/>
  </bookViews>
  <sheets>
    <sheet name="Fiscais de Contrato" sheetId="1" r:id="rId1"/>
  </sheets>
  <definedNames>
    <definedName name="_xlnm._FilterDatabase" localSheetId="0" hidden="1">'Fiscais de Contrato'!$A$4:$Y$11</definedName>
    <definedName name="_xlnm.Print_Area" localSheetId="0">'Fiscais de Contrato'!$A$2:$M$18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J9" i="1"/>
  <c r="J8" i="1"/>
  <c r="J7" i="1"/>
  <c r="J6" i="1"/>
</calcChain>
</file>

<file path=xl/comments1.xml><?xml version="1.0" encoding="utf-8"?>
<comments xmlns="http://schemas.openxmlformats.org/spreadsheetml/2006/main">
  <authors>
    <author>Fabrícia Pereira Mesquita</author>
  </authors>
  <commentList>
    <comment ref="E17" authorId="0" shapeId="0">
      <text>
        <r>
          <rPr>
            <b/>
            <sz val="12"/>
            <color indexed="81"/>
            <rFont val="Segoe UI"/>
            <family val="2"/>
          </rPr>
          <t>Fabrícia Pereira Mesquita:</t>
        </r>
        <r>
          <rPr>
            <sz val="12"/>
            <color indexed="81"/>
            <rFont val="Segoe UI"/>
            <family val="2"/>
          </rPr>
          <t xml:space="preserve">
A  validade  da  Ata  de  Registro  de  Preços  será  de  01  (um)  ano,  contado  a  partir  do  primeiro  dia  útil subsequente à data de sua publicação, podendo ser prorrogada por igual período, mediante a anuência do fornecedor, desde que comprovado o preço vantajoso</t>
        </r>
      </text>
    </comment>
  </commentList>
</comments>
</file>

<file path=xl/sharedStrings.xml><?xml version="1.0" encoding="utf-8"?>
<sst xmlns="http://schemas.openxmlformats.org/spreadsheetml/2006/main" count="96" uniqueCount="73">
  <si>
    <t>CONTRATOS</t>
  </si>
  <si>
    <t>Nº CONTRATO</t>
  </si>
  <si>
    <t>LICITAÇÃO</t>
  </si>
  <si>
    <t>NOME DO CONTRATADO</t>
  </si>
  <si>
    <t>OBJETO</t>
  </si>
  <si>
    <t>VIGÊNCIA</t>
  </si>
  <si>
    <t>ÓRGÃO GESTOR DO CONTRATO</t>
  </si>
  <si>
    <t>FISCAL DO CONTRATO - GESTOR</t>
  </si>
  <si>
    <t>FISCAL DO CONTRATO SMPIU</t>
  </si>
  <si>
    <t>VALOR TOTAL ESTIMADO (SMPIU)</t>
  </si>
  <si>
    <t>FR</t>
  </si>
  <si>
    <t>Projeto/Atividade</t>
  </si>
  <si>
    <t>Elemento/Item</t>
  </si>
  <si>
    <t>1174/SMA/2022</t>
  </si>
  <si>
    <t>PE430/2022</t>
  </si>
  <si>
    <t>B4 ENGENHARIA LTDA</t>
  </si>
  <si>
    <t>Serviços de manutenção predial, por demanda, com o fornecimento de peças, materiais de consumo, insumos e mão de obra, para a conservação e manutenção das instalações prediais utilizadas pela Prefeitura Municipal de Florianópolis/SC</t>
  </si>
  <si>
    <t>SMA</t>
  </si>
  <si>
    <t>Guilherme Medeiros - matrícula 18558-2</t>
  </si>
  <si>
    <t>3.3.90.30/ 3.3.90.39</t>
  </si>
  <si>
    <t>872/SMA/2023</t>
  </si>
  <si>
    <t>400SMLCP/SULIC/2023</t>
  </si>
  <si>
    <t>Fundação de estudos e Pesquisas Socioeconômicas - FEPESE</t>
  </si>
  <si>
    <t>Agente de integração de estágios</t>
  </si>
  <si>
    <t>Saulo da Silva</t>
  </si>
  <si>
    <t>Raquel Santin - matrícula 64803-5</t>
  </si>
  <si>
    <t>860/SMA/2023</t>
  </si>
  <si>
    <t>PE para Registro de Preços nº 593/SMA/SUPLC/2022
Ata de Registro de Preços n° 1168/SMA/SUPLC/2022</t>
  </si>
  <si>
    <t>JS DISTRIBUIDORA</t>
  </si>
  <si>
    <t>Fornecimento de água mineral - bombona de 20L (compra unificada)</t>
  </si>
  <si>
    <t>Patricia Carvalho da Rosa - matrícula 34495-8</t>
  </si>
  <si>
    <t>3.3.90.30.00</t>
  </si>
  <si>
    <t>894/SMA/2023
6º Termo aditivo</t>
  </si>
  <si>
    <t>Pregão
Eletrônico nº 222/SMLCP/SULIC/2023</t>
  </si>
  <si>
    <t>ORBENK ADMINISTRAÇÃO E SERVIÇOS LTDA</t>
  </si>
  <si>
    <t>Serviços de locação de mão de obra para apoio administrativo, apoio técnico e apoio operacional</t>
  </si>
  <si>
    <t xml:space="preserve">Deise Fátima Meneses </t>
  </si>
  <si>
    <t>Leonardo Silva e Silva - matrícula 72395-9</t>
  </si>
  <si>
    <t>3.3.90.37</t>
  </si>
  <si>
    <t>17/SMA/2024</t>
  </si>
  <si>
    <t>Pregão Eletrônico para Registro de Preços nº 500/SMA/SUPLC/2022
Ata de Registro de Preços nº 0005/SMA/2023</t>
  </si>
  <si>
    <t>3.3.90.34 /
3.3.90.37</t>
  </si>
  <si>
    <t>136/SMA/2019
6º TA (13/03/2024)</t>
  </si>
  <si>
    <t>PR31/2018</t>
  </si>
  <si>
    <t>SELBETTI GESTÃO DE DOCUMENTOS S.A.</t>
  </si>
  <si>
    <t>Locação de equip. de impressão e digitalização</t>
  </si>
  <si>
    <t>PORTARIA Nº 2/SMPIU/GAB/GAF/2023 - Patricia Aparecida Ribeiro Alves</t>
  </si>
  <si>
    <t>3.3.90.40.00</t>
  </si>
  <si>
    <t>751/SMMPU/2022
1º Termo Aditivo</t>
  </si>
  <si>
    <t>Chamada Púbica 151/SMA/SUPLC/2022</t>
  </si>
  <si>
    <t>M1 TRANSPORTES SUSTENTÁVEIS LTDA</t>
  </si>
  <si>
    <t>Prestação de serviço de apoio à mobilidade urbana, através da disponibilização de sistema de transporte de bicicletas compartilhadas.</t>
  </si>
  <si>
    <t>SMPIU</t>
  </si>
  <si>
    <t>-</t>
  </si>
  <si>
    <t>PORTARIA Nº 63/SMPU/2022 - Thales Augusto Pereira Nunces e PORTARIA Nº 80/SMPU/2022 - Paula Gabriela Martins</t>
  </si>
  <si>
    <t>188/SMPIU/2024</t>
  </si>
  <si>
    <t>PE Nº 348/SMLCP/SULIC/2023</t>
  </si>
  <si>
    <t>TERRA FIRME CONSULTORIA  E  ASSESSORIA  LTDA</t>
  </si>
  <si>
    <t>Realizar ações de Regularização Fundiária de Núcleos Urbanos Informais</t>
  </si>
  <si>
    <t>Eduardo Silva Paz; Ricardo da
Silva Carvalho;  Betina
D’Avila; Juliana Hartmann;
Adriano Correa de Souza</t>
  </si>
  <si>
    <t>PORTARIA Nº 04/SMPIU/2024: Betina D’Avila, Juliana Hartmann Gomes, Renato Pagani</t>
  </si>
  <si>
    <t>3.3.90.39</t>
  </si>
  <si>
    <t xml:space="preserve">ATAS </t>
  </si>
  <si>
    <t>Nº ATA</t>
  </si>
  <si>
    <t>Licitação</t>
  </si>
  <si>
    <t>EMPRESA</t>
  </si>
  <si>
    <t>VALOR TOTAL (SMPIU)</t>
  </si>
  <si>
    <t>279-SMLCP-2024</t>
  </si>
  <si>
    <t>62/SMLCP/SULIC/2024</t>
  </si>
  <si>
    <t>M GIROLDO DECORA LTDA</t>
  </si>
  <si>
    <t>Fornecimento, instalação e manutenção de persianas</t>
  </si>
  <si>
    <t>SMLCP</t>
  </si>
  <si>
    <t>4.4.90.52 / 3.3.90.39 /
3.3.90.30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</si>
</sst>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\ #,##0.00;[Red]\-&quot;R$&quot;\ 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1"/>
      <name val="Segoe UI"/>
      <family val="2"/>
    </font>
    <font>
      <sz val="12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2" borderId="1" xfId="0" applyFont="1" applyFill="1" applyBorder="1" applyAlignment="1">
      <alignment horizontal="centerContinuous" vertical="center" wrapText="1"/>
    </xf>
    <xf numFmtId="0" fontId="3" fillId="2" borderId="2" xfId="0" applyFont="1" applyFill="1" applyBorder="1" applyAlignment="1">
      <alignment horizontal="centerContinuous" vertical="center" wrapText="1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Continuous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8" fontId="5" fillId="0" borderId="8" xfId="0" applyNumberFormat="1" applyFont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8" fontId="5" fillId="0" borderId="11" xfId="0" applyNumberFormat="1" applyFont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8" fontId="5" fillId="0" borderId="15" xfId="0" applyNumberFormat="1" applyFont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8" fontId="5" fillId="0" borderId="16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8" fontId="5" fillId="0" borderId="1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8" fontId="7" fillId="0" borderId="8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8" fontId="7" fillId="0" borderId="15" xfId="0" applyNumberFormat="1" applyFont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20"/>
  <sheetViews>
    <sheetView tabSelected="1" zoomScale="60" zoomScaleNormal="60" workbookViewId="0">
      <selection activeCell="D23" sqref="D23"/>
    </sheetView>
  </sheetViews>
  <sheetFormatPr defaultRowHeight="15" x14ac:dyDescent="0.25"/>
  <cols>
    <col min="1" max="1" width="23.5703125" customWidth="1"/>
    <col min="2" max="2" width="28.85546875" hidden="1" customWidth="1"/>
    <col min="3" max="3" width="47.5703125" customWidth="1"/>
    <col min="4" max="4" width="49.85546875" customWidth="1"/>
    <col min="5" max="7" width="27.42578125" customWidth="1"/>
    <col min="8" max="8" width="27.42578125" hidden="1" customWidth="1"/>
    <col min="9" max="9" width="30.85546875" customWidth="1"/>
    <col min="10" max="10" width="23.42578125" hidden="1" customWidth="1"/>
    <col min="11" max="11" width="13.7109375" hidden="1" customWidth="1"/>
    <col min="12" max="12" width="24.140625" hidden="1" customWidth="1"/>
    <col min="13" max="13" width="19.85546875" hidden="1" customWidth="1"/>
    <col min="14" max="14" width="14.28515625" bestFit="1" customWidth="1"/>
  </cols>
  <sheetData>
    <row r="1" spans="1:25" ht="15.75" thickBot="1" x14ac:dyDescent="0.3"/>
    <row r="2" spans="1:25" ht="21.75" thickBo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10" customFormat="1" ht="61.5" customHeight="1" x14ac:dyDescent="0.25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/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8" t="s">
        <v>11</v>
      </c>
      <c r="M3" s="8" t="s">
        <v>12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s="21" customFormat="1" ht="75" x14ac:dyDescent="0.25">
      <c r="A4" s="11" t="s">
        <v>13</v>
      </c>
      <c r="B4" s="12" t="s">
        <v>14</v>
      </c>
      <c r="C4" s="13" t="s">
        <v>15</v>
      </c>
      <c r="D4" s="14" t="s">
        <v>16</v>
      </c>
      <c r="E4" s="15">
        <v>44909</v>
      </c>
      <c r="F4" s="15">
        <v>45638</v>
      </c>
      <c r="G4" s="14" t="s">
        <v>17</v>
      </c>
      <c r="H4" s="14"/>
      <c r="I4" s="16" t="s">
        <v>18</v>
      </c>
      <c r="J4" s="17">
        <v>20000</v>
      </c>
      <c r="K4" s="14">
        <v>5500</v>
      </c>
      <c r="L4" s="18">
        <v>4990</v>
      </c>
      <c r="M4" s="19" t="s">
        <v>19</v>
      </c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 s="21" customFormat="1" ht="30" x14ac:dyDescent="0.25">
      <c r="A5" s="11" t="s">
        <v>20</v>
      </c>
      <c r="B5" s="12" t="s">
        <v>21</v>
      </c>
      <c r="C5" s="13" t="s">
        <v>22</v>
      </c>
      <c r="D5" s="14" t="s">
        <v>23</v>
      </c>
      <c r="E5" s="15">
        <v>45265</v>
      </c>
      <c r="F5" s="15">
        <v>45630</v>
      </c>
      <c r="G5" s="14" t="s">
        <v>17</v>
      </c>
      <c r="H5" s="14" t="s">
        <v>24</v>
      </c>
      <c r="I5" s="16" t="s">
        <v>25</v>
      </c>
      <c r="J5" s="17"/>
      <c r="K5" s="14"/>
      <c r="L5" s="18"/>
      <c r="M5" s="19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25" s="21" customFormat="1" ht="60" x14ac:dyDescent="0.25">
      <c r="A6" s="22" t="s">
        <v>26</v>
      </c>
      <c r="B6" s="23" t="s">
        <v>27</v>
      </c>
      <c r="C6" s="13" t="s">
        <v>28</v>
      </c>
      <c r="D6" s="14" t="s">
        <v>29</v>
      </c>
      <c r="E6" s="24">
        <v>45260</v>
      </c>
      <c r="F6" s="24">
        <v>45625</v>
      </c>
      <c r="G6" s="14" t="s">
        <v>17</v>
      </c>
      <c r="H6" s="14"/>
      <c r="I6" s="16" t="s">
        <v>30</v>
      </c>
      <c r="J6" s="25">
        <f>485*2*12</f>
        <v>11640</v>
      </c>
      <c r="K6" s="14">
        <v>5500</v>
      </c>
      <c r="L6" s="26">
        <v>4990</v>
      </c>
      <c r="M6" s="27" t="s">
        <v>31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spans="1:25" s="21" customFormat="1" ht="45" x14ac:dyDescent="0.25">
      <c r="A7" s="22" t="s">
        <v>32</v>
      </c>
      <c r="B7" s="23" t="s">
        <v>33</v>
      </c>
      <c r="C7" s="28" t="s">
        <v>34</v>
      </c>
      <c r="D7" s="29" t="s">
        <v>35</v>
      </c>
      <c r="E7" s="24">
        <v>45268</v>
      </c>
      <c r="F7" s="24">
        <v>45638</v>
      </c>
      <c r="G7" s="29" t="s">
        <v>17</v>
      </c>
      <c r="H7" s="14" t="s">
        <v>36</v>
      </c>
      <c r="I7" s="30" t="s">
        <v>37</v>
      </c>
      <c r="J7" s="25">
        <f>14000*12</f>
        <v>168000</v>
      </c>
      <c r="K7" s="29">
        <v>5500</v>
      </c>
      <c r="L7" s="26">
        <v>4990</v>
      </c>
      <c r="M7" s="27" t="s">
        <v>38</v>
      </c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5" s="21" customFormat="1" ht="75" x14ac:dyDescent="0.25">
      <c r="A8" s="22" t="s">
        <v>39</v>
      </c>
      <c r="B8" s="23" t="s">
        <v>40</v>
      </c>
      <c r="C8" s="28" t="s">
        <v>34</v>
      </c>
      <c r="D8" s="29" t="s">
        <v>35</v>
      </c>
      <c r="E8" s="24">
        <v>45296</v>
      </c>
      <c r="F8" s="24">
        <v>45661</v>
      </c>
      <c r="G8" s="29" t="s">
        <v>17</v>
      </c>
      <c r="H8" s="29" t="s">
        <v>36</v>
      </c>
      <c r="I8" s="30" t="s">
        <v>37</v>
      </c>
      <c r="J8" s="25">
        <f>47000*12</f>
        <v>564000</v>
      </c>
      <c r="K8" s="29">
        <v>5500</v>
      </c>
      <c r="L8" s="26">
        <v>4990</v>
      </c>
      <c r="M8" s="30" t="s">
        <v>41</v>
      </c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5" s="21" customFormat="1" ht="45" x14ac:dyDescent="0.25">
      <c r="A9" s="23" t="s">
        <v>42</v>
      </c>
      <c r="B9" s="23" t="s">
        <v>43</v>
      </c>
      <c r="C9" s="28" t="s">
        <v>44</v>
      </c>
      <c r="D9" s="29" t="s">
        <v>45</v>
      </c>
      <c r="E9" s="24">
        <v>43550</v>
      </c>
      <c r="F9" s="24">
        <v>45498</v>
      </c>
      <c r="G9" s="29" t="s">
        <v>17</v>
      </c>
      <c r="H9" s="29" t="s">
        <v>36</v>
      </c>
      <c r="I9" s="30" t="s">
        <v>46</v>
      </c>
      <c r="J9" s="25">
        <f>600*12</f>
        <v>7200</v>
      </c>
      <c r="K9" s="29">
        <v>5500</v>
      </c>
      <c r="L9" s="26">
        <v>4990</v>
      </c>
      <c r="M9" s="27" t="s">
        <v>47</v>
      </c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1:25" s="21" customFormat="1" ht="60" x14ac:dyDescent="0.25">
      <c r="A10" s="22" t="s">
        <v>48</v>
      </c>
      <c r="B10" s="23" t="s">
        <v>49</v>
      </c>
      <c r="C10" s="28" t="s">
        <v>50</v>
      </c>
      <c r="D10" s="29" t="s">
        <v>51</v>
      </c>
      <c r="E10" s="24">
        <v>44817</v>
      </c>
      <c r="F10" s="24">
        <v>45638</v>
      </c>
      <c r="G10" s="29" t="s">
        <v>52</v>
      </c>
      <c r="H10" s="29" t="s">
        <v>53</v>
      </c>
      <c r="I10" s="29" t="s">
        <v>54</v>
      </c>
      <c r="J10" s="25">
        <v>0</v>
      </c>
      <c r="K10" s="29" t="s">
        <v>53</v>
      </c>
      <c r="L10" s="26" t="s">
        <v>53</v>
      </c>
      <c r="M10" s="27" t="s">
        <v>53</v>
      </c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 s="21" customFormat="1" ht="86.25" customHeight="1" x14ac:dyDescent="0.25">
      <c r="A11" s="22" t="s">
        <v>55</v>
      </c>
      <c r="B11" s="23" t="s">
        <v>56</v>
      </c>
      <c r="C11" s="31" t="s">
        <v>57</v>
      </c>
      <c r="D11" s="29" t="s">
        <v>58</v>
      </c>
      <c r="E11" s="24">
        <v>45390</v>
      </c>
      <c r="F11" s="24">
        <v>45450</v>
      </c>
      <c r="G11" s="29" t="s">
        <v>52</v>
      </c>
      <c r="H11" s="30" t="s">
        <v>59</v>
      </c>
      <c r="I11" s="30" t="s">
        <v>60</v>
      </c>
      <c r="J11" s="25">
        <v>1557000</v>
      </c>
      <c r="K11" s="29">
        <v>7209</v>
      </c>
      <c r="L11" s="26">
        <v>2157</v>
      </c>
      <c r="M11" s="27" t="s">
        <v>61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ht="15.75" thickBot="1" x14ac:dyDescent="0.3">
      <c r="A12" s="32"/>
      <c r="B12" s="33"/>
      <c r="C12" s="34"/>
      <c r="D12" s="35"/>
      <c r="E12" s="36"/>
      <c r="F12" s="36"/>
      <c r="G12" s="35"/>
      <c r="H12" s="35"/>
      <c r="I12" s="37"/>
      <c r="J12" s="38"/>
      <c r="K12" s="35"/>
      <c r="L12" s="39"/>
      <c r="M12" s="40"/>
      <c r="N12" s="41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x14ac:dyDescent="0.25">
      <c r="A13" s="43"/>
      <c r="B13" s="43"/>
      <c r="C13" s="43"/>
      <c r="D13" s="43"/>
      <c r="E13" s="43"/>
      <c r="F13" s="43"/>
      <c r="G13" s="43"/>
      <c r="H13" s="43"/>
      <c r="I13" s="43"/>
      <c r="J13" s="44"/>
      <c r="K13" s="43"/>
      <c r="L13" s="45"/>
      <c r="M13" s="45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25" ht="15.75" thickBot="1" x14ac:dyDescent="0.3">
      <c r="A14" s="46"/>
      <c r="B14" s="46"/>
      <c r="C14" s="46"/>
      <c r="D14" s="46"/>
      <c r="E14" s="46"/>
      <c r="F14" s="46"/>
      <c r="G14" s="46"/>
      <c r="H14" s="46"/>
      <c r="I14" s="46"/>
      <c r="J14" s="47"/>
      <c r="K14" s="46"/>
      <c r="L14" s="48"/>
      <c r="M14" s="48"/>
    </row>
    <row r="15" spans="1:25" ht="21.75" thickBot="1" x14ac:dyDescent="0.3">
      <c r="A15" s="1" t="s">
        <v>62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30" x14ac:dyDescent="0.25">
      <c r="A16" s="4" t="s">
        <v>63</v>
      </c>
      <c r="B16" s="5" t="s">
        <v>64</v>
      </c>
      <c r="C16" s="6" t="s">
        <v>65</v>
      </c>
      <c r="D16" s="6" t="s">
        <v>4</v>
      </c>
      <c r="E16" s="7" t="s">
        <v>5</v>
      </c>
      <c r="F16" s="7"/>
      <c r="G16" s="6" t="s">
        <v>6</v>
      </c>
      <c r="H16" s="6" t="s">
        <v>7</v>
      </c>
      <c r="I16" s="6" t="s">
        <v>8</v>
      </c>
      <c r="J16" s="6" t="s">
        <v>66</v>
      </c>
      <c r="K16" s="6" t="s">
        <v>10</v>
      </c>
      <c r="L16" s="49" t="s">
        <v>11</v>
      </c>
      <c r="M16" s="49" t="s">
        <v>12</v>
      </c>
    </row>
    <row r="17" spans="1:13" ht="30" x14ac:dyDescent="0.25">
      <c r="A17" s="11" t="s">
        <v>67</v>
      </c>
      <c r="B17" s="12" t="s">
        <v>68</v>
      </c>
      <c r="C17" s="50" t="s">
        <v>69</v>
      </c>
      <c r="D17" s="51" t="s">
        <v>70</v>
      </c>
      <c r="E17" s="52">
        <v>45427</v>
      </c>
      <c r="F17" s="52">
        <v>45427</v>
      </c>
      <c r="G17" s="14" t="s">
        <v>71</v>
      </c>
      <c r="H17" s="14"/>
      <c r="I17" s="16" t="s">
        <v>37</v>
      </c>
      <c r="J17" s="53">
        <f>89.95*60</f>
        <v>5397</v>
      </c>
      <c r="K17" s="51">
        <v>5500</v>
      </c>
      <c r="L17" s="54">
        <v>107</v>
      </c>
      <c r="M17" s="16" t="s">
        <v>72</v>
      </c>
    </row>
    <row r="18" spans="1:13" ht="15.75" thickBot="1" x14ac:dyDescent="0.3">
      <c r="A18" s="32"/>
      <c r="B18" s="33"/>
      <c r="C18" s="55"/>
      <c r="D18" s="55"/>
      <c r="E18" s="55"/>
      <c r="F18" s="55"/>
      <c r="G18" s="55"/>
      <c r="H18" s="55"/>
      <c r="I18" s="56"/>
      <c r="J18" s="57"/>
      <c r="K18" s="55"/>
      <c r="L18" s="58"/>
      <c r="M18" s="59"/>
    </row>
    <row r="20" spans="1:13" x14ac:dyDescent="0.25">
      <c r="F20" s="60"/>
    </row>
  </sheetData>
  <mergeCells count="2">
    <mergeCell ref="N2:Y2"/>
    <mergeCell ref="N15:Y15"/>
  </mergeCells>
  <pageMargins left="0.51181102362204722" right="0.51181102362204722" top="0.78740157480314965" bottom="0.78740157480314965" header="0.31496062992125984" footer="0.31496062992125984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Fiscais de Contrato</vt:lpstr>
      <vt:lpstr>'Fiscais de Contrato'!Area_de_impressao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Fabrícia Pereira Mesquita</dc:creator>
  <cp:lastModifiedBy>Fabrícia Pereira Mesquita</cp:lastModifiedBy>
  <dcterms:created xsi:type="dcterms:W3CDTF">2024-07-05T21:15:08Z</dcterms:created>
  <dcterms:modified xsi:type="dcterms:W3CDTF">2024-07-05T21:21:23Z</dcterms:modified>
</cp:coreProperties>
</file>